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<sst xmlns="http://schemas.openxmlformats.org/spreadsheetml/2006/main" count="204" uniqueCount="117">
  <si>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</si>
  <si>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</si>
  <si>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</si>
  <si>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</si>
  <si>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</si>
  <si>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</si>
  <si>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</si>
  <si>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Jay, Scrub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</si>
  <si>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</si>
  <si>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</si>
  <si>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</si>
  <si>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</si>
  <si>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</si>
  <si>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</si>
  <si>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</si>
  <si>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</si>
  <si>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</si>
  <si>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</si>
  <si>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</si>
  <si>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</si>
  <si>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</si>
  <si>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</si>
  <si>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</si>
  <si>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</si>
  <si>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</si>
  <si>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</si>
  <si>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</si>
  <si>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</si>
  <si>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Precipitation cm</t>
  </si>
  <si>
    <t>Date</t>
  </si>
  <si>
    <t>Time</t>
  </si>
  <si>
    <t>Wind Direction</t>
  </si>
  <si>
    <t>Humidity %</t>
  </si>
  <si>
    <t>Barometric Pressure mbar</t>
  </si>
  <si>
    <t>Wind Velocity kph</t>
  </si>
  <si>
    <t>Barometric Pressure R/S/F</t>
  </si>
  <si>
    <t>Light %</t>
  </si>
  <si>
    <t>Cloud Cover %</t>
  </si>
  <si>
    <t>Jay, Scrub (Western)</t>
  </si>
  <si>
    <t>Kinglet, Golden-crowned</t>
  </si>
  <si>
    <t>Kinglet, Ruby-crowned</t>
  </si>
  <si>
    <t>Duck, Mallard</t>
  </si>
  <si>
    <t>Sparrow, Lincoln</t>
  </si>
  <si>
    <r>
      <t xml:space="preserve">Warbler, 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</si>
  <si>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(Rufous-sided)</t>
    </r>
  </si>
  <si>
    <r>
      <t>Flicker, Northern</t>
    </r>
    <r>
      <rPr>
        <sz val="8"/>
        <rFont val="Arial"/>
        <family val="2"/>
      </rPr>
      <t xml:space="preserve"> (Red-shafted)</t>
    </r>
  </si>
  <si>
    <r>
      <t xml:space="preserve">Warbler, </t>
    </r>
    <r>
      <rPr>
        <sz val="10"/>
        <rFont val="Arial"/>
        <family val="2"/>
      </rPr>
      <t xml:space="preserve">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</si>
  <si>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</t>
    </r>
    <r>
      <rPr>
        <sz val="10"/>
        <rFont val="Arial"/>
        <family val="0"/>
      </rPr>
      <t>)</t>
    </r>
  </si>
  <si>
    <t>Greatest</t>
  </si>
  <si>
    <t>Number Seen</t>
  </si>
  <si>
    <r>
      <t>Temperature C</t>
    </r>
    <r>
      <rPr>
        <sz val="10"/>
        <rFont val="Arial"/>
        <family val="2"/>
      </rPr>
      <t>°</t>
    </r>
  </si>
  <si>
    <r>
      <t>Wind Chill C</t>
    </r>
    <r>
      <rPr>
        <sz val="10"/>
        <rFont val="Arial"/>
        <family val="2"/>
      </rPr>
      <t>°</t>
    </r>
  </si>
  <si>
    <t>Dew Point C°</t>
  </si>
  <si>
    <t>Wet Bulb C°</t>
  </si>
  <si>
    <t>Temperature C°</t>
  </si>
  <si>
    <t>Wind Chill C°</t>
  </si>
  <si>
    <t>Goldfinch, American</t>
  </si>
  <si>
    <t>Goldfinch, Lesser</t>
  </si>
  <si>
    <t>Creeper, Brown</t>
  </si>
  <si>
    <t>BirdSleuth 2006-2007 ~ The Bird Blind at Downy Creek</t>
  </si>
  <si>
    <t>Duration</t>
  </si>
  <si>
    <t>Number of People</t>
  </si>
  <si>
    <t>Nov. 16, 2006</t>
  </si>
  <si>
    <t>Nov. 20, 2006</t>
  </si>
  <si>
    <t>Nov. 28, 2006</t>
  </si>
  <si>
    <t>Dec. 4, 2006</t>
  </si>
  <si>
    <t>Dec. 7, 2006</t>
  </si>
  <si>
    <t>Dec. 11, 2006</t>
  </si>
  <si>
    <t>Dec. 12, 2006</t>
  </si>
  <si>
    <t>Dec. 13, 2006</t>
  </si>
  <si>
    <t>Jan. 3, 2007</t>
  </si>
  <si>
    <t>Jan. 4, 2007</t>
  </si>
  <si>
    <t>Jan. 5, 2007</t>
  </si>
  <si>
    <t>Jan. 10, 2007</t>
  </si>
  <si>
    <t>Jan. 11, 2007</t>
  </si>
  <si>
    <t>Jan. 25, 2007</t>
  </si>
  <si>
    <t>Jan. 29, 2007</t>
  </si>
  <si>
    <t>Jan. 30, 2007</t>
  </si>
  <si>
    <t>Feb. 6, 2007</t>
  </si>
  <si>
    <t>Feb. 7, 2007</t>
  </si>
  <si>
    <t>Feb. 13, 2007</t>
  </si>
  <si>
    <t>Feb. 14, 2007</t>
  </si>
  <si>
    <t>Feb. 20, 2007</t>
  </si>
  <si>
    <t>Feb. 27, 2007</t>
  </si>
  <si>
    <t>Feb. 28, 2007</t>
  </si>
  <si>
    <t>Total Days = 23</t>
  </si>
  <si>
    <t>11:25am</t>
  </si>
  <si>
    <t>S</t>
  </si>
  <si>
    <t>NW</t>
  </si>
  <si>
    <t>10:50am</t>
  </si>
  <si>
    <t>Duration (minutes)</t>
  </si>
  <si>
    <t>SE</t>
  </si>
  <si>
    <t>R</t>
  </si>
  <si>
    <t>10:14am</t>
  </si>
  <si>
    <t>F</t>
  </si>
  <si>
    <t>10:48am</t>
  </si>
  <si>
    <t>E</t>
  </si>
  <si>
    <t>10:27am</t>
  </si>
  <si>
    <t>10:34am</t>
  </si>
  <si>
    <t>9:37am</t>
  </si>
  <si>
    <t>2:11pm</t>
  </si>
  <si>
    <t>2:08pm</t>
  </si>
  <si>
    <t>11:58am</t>
  </si>
  <si>
    <t>10:44am</t>
  </si>
  <si>
    <t>SW</t>
  </si>
  <si>
    <t>10:35am</t>
  </si>
  <si>
    <t>NNW</t>
  </si>
  <si>
    <t>2:19pm</t>
  </si>
  <si>
    <t>SSW</t>
  </si>
  <si>
    <t>10:17am</t>
  </si>
  <si>
    <t>11:15am</t>
  </si>
  <si>
    <t>NE</t>
  </si>
  <si>
    <t>11:00am</t>
  </si>
  <si>
    <t>tr</t>
  </si>
  <si>
    <t>10:56am</t>
  </si>
  <si>
    <t>10:45am</t>
  </si>
  <si>
    <t>10:25am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</si>
</sst>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9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24</xdr:col>
      <xdr:colOff>0</xdr:colOff>
      <xdr:row>17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9525" y="390525"/>
          <a:ext cx="17421225" cy="2438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53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7611725" y="2657475"/>
          <a:ext cx="885825" cy="5972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28</xdr:col>
      <xdr:colOff>9525</xdr:colOff>
      <xdr:row>55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8791575"/>
          <a:ext cx="20478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28</xdr:col>
      <xdr:colOff>9525</xdr:colOff>
      <xdr:row>57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9124950"/>
          <a:ext cx="204787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workbookViewId="0" topLeftCell="A1">
      <pane xSplit="1" ySplit="2" topLeftCell="T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58" sqref="Z58"/>
    </sheetView>
  </sheetViews>
  <sheetFormatPr defaultColWidth="9.140625" defaultRowHeight="12.75"/>
  <cols>
    <col min="1" max="1" width="29.140625" style="0" customWidth="1"/>
    <col min="2" max="8" width="10.140625" style="0" bestFit="1" customWidth="1"/>
    <col min="9" max="23" width="10.140625" style="0" customWidth="1"/>
    <col min="25" max="25" width="2.7109375" style="0" customWidth="1"/>
    <col min="26" max="26" width="13.28125" style="0" customWidth="1"/>
    <col min="27" max="27" width="2.7109375" style="0" customWidth="1"/>
    <col min="28" max="28" width="26.8515625" style="0" customWidth="1"/>
  </cols>
  <sheetData>
    <row r="1" spans="1:28" ht="18">
      <c r="A1" s="1" t="s">
        <v>59</v>
      </c>
      <c r="AB1" s="1"/>
    </row>
    <row r="2" spans="1:26" ht="12.75">
      <c r="A2" s="2" t="s">
        <v>29</v>
      </c>
      <c r="B2" s="3" t="s">
        <v>62</v>
      </c>
      <c r="C2" s="3" t="s">
        <v>63</v>
      </c>
      <c r="D2" s="3" t="s">
        <v>64</v>
      </c>
      <c r="E2" s="3" t="s">
        <v>65</v>
      </c>
      <c r="F2" s="3" t="s">
        <v>66</v>
      </c>
      <c r="G2" s="3" t="s">
        <v>67</v>
      </c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  <c r="M2" s="3" t="s">
        <v>73</v>
      </c>
      <c r="N2" s="3" t="s">
        <v>74</v>
      </c>
      <c r="O2" s="3" t="s">
        <v>75</v>
      </c>
      <c r="P2" s="3" t="s">
        <v>76</v>
      </c>
      <c r="Q2" s="3" t="s">
        <v>77</v>
      </c>
      <c r="R2" s="3" t="s">
        <v>78</v>
      </c>
      <c r="S2" s="3" t="s">
        <v>79</v>
      </c>
      <c r="T2" s="3" t="s">
        <v>80</v>
      </c>
      <c r="U2" s="3" t="s">
        <v>81</v>
      </c>
      <c r="V2" s="3" t="s">
        <v>82</v>
      </c>
      <c r="W2" s="3" t="s">
        <v>83</v>
      </c>
      <c r="X2" s="3" t="s">
        <v>84</v>
      </c>
      <c r="Z2" t="s">
        <v>85</v>
      </c>
    </row>
    <row r="3" spans="1:28" s="15" customFormat="1" ht="12.75">
      <c r="A3" s="14" t="s">
        <v>30</v>
      </c>
      <c r="B3" s="6" t="s">
        <v>86</v>
      </c>
      <c r="C3" s="6" t="s">
        <v>89</v>
      </c>
      <c r="D3" s="6" t="s">
        <v>89</v>
      </c>
      <c r="E3" s="6" t="s">
        <v>93</v>
      </c>
      <c r="F3" s="6" t="s">
        <v>95</v>
      </c>
      <c r="G3" s="6" t="s">
        <v>97</v>
      </c>
      <c r="H3" s="6" t="s">
        <v>98</v>
      </c>
      <c r="I3" s="6" t="s">
        <v>99</v>
      </c>
      <c r="J3" s="6" t="s">
        <v>100</v>
      </c>
      <c r="K3" s="6" t="s">
        <v>101</v>
      </c>
      <c r="L3" s="6" t="s">
        <v>102</v>
      </c>
      <c r="M3" s="6" t="s">
        <v>103</v>
      </c>
      <c r="N3" s="6" t="s">
        <v>105</v>
      </c>
      <c r="O3" s="6" t="s">
        <v>107</v>
      </c>
      <c r="P3" s="6" t="s">
        <v>109</v>
      </c>
      <c r="Q3" s="6" t="s">
        <v>110</v>
      </c>
      <c r="R3" s="6" t="s">
        <v>112</v>
      </c>
      <c r="S3" s="6" t="s">
        <v>112</v>
      </c>
      <c r="T3" s="6" t="s">
        <v>114</v>
      </c>
      <c r="U3" s="6" t="s">
        <v>110</v>
      </c>
      <c r="V3" s="6" t="s">
        <v>93</v>
      </c>
      <c r="W3" s="6" t="s">
        <v>115</v>
      </c>
      <c r="X3" s="6" t="s">
        <v>116</v>
      </c>
      <c r="AB3" s="14" t="s">
        <v>30</v>
      </c>
    </row>
    <row r="4" spans="1:28" s="15" customFormat="1" ht="12.75">
      <c r="A4" s="14" t="s">
        <v>90</v>
      </c>
      <c r="B4" s="6">
        <v>3</v>
      </c>
      <c r="C4" s="6">
        <v>21</v>
      </c>
      <c r="D4" s="6">
        <v>35</v>
      </c>
      <c r="E4" s="6">
        <v>45</v>
      </c>
      <c r="F4" s="6">
        <v>46</v>
      </c>
      <c r="G4" s="6">
        <v>38</v>
      </c>
      <c r="H4" s="6">
        <v>41</v>
      </c>
      <c r="I4" s="6">
        <v>43</v>
      </c>
      <c r="J4" s="6">
        <v>16</v>
      </c>
      <c r="K4" s="6">
        <v>20</v>
      </c>
      <c r="L4" s="6">
        <v>24</v>
      </c>
      <c r="M4" s="6">
        <v>36</v>
      </c>
      <c r="N4" s="6">
        <v>49</v>
      </c>
      <c r="O4" s="6">
        <v>11</v>
      </c>
      <c r="P4" s="6">
        <v>44</v>
      </c>
      <c r="Q4" s="6">
        <v>31</v>
      </c>
      <c r="R4" s="6">
        <v>36</v>
      </c>
      <c r="S4" s="6">
        <v>25</v>
      </c>
      <c r="T4" s="6">
        <v>35</v>
      </c>
      <c r="U4" s="6">
        <v>10</v>
      </c>
      <c r="V4" s="6">
        <v>35</v>
      </c>
      <c r="W4" s="6">
        <v>35</v>
      </c>
      <c r="X4" s="6">
        <v>44</v>
      </c>
      <c r="AB4" s="14" t="s">
        <v>60</v>
      </c>
    </row>
    <row r="5" spans="1:28" s="15" customFormat="1" ht="12.75">
      <c r="A5" s="14" t="s">
        <v>61</v>
      </c>
      <c r="B5" s="6">
        <v>1</v>
      </c>
      <c r="C5" s="6">
        <v>22</v>
      </c>
      <c r="D5" s="6">
        <v>17</v>
      </c>
      <c r="E5" s="6">
        <v>19</v>
      </c>
      <c r="F5" s="6">
        <v>25</v>
      </c>
      <c r="G5" s="6">
        <v>21</v>
      </c>
      <c r="H5" s="6">
        <v>16</v>
      </c>
      <c r="I5" s="6">
        <v>23</v>
      </c>
      <c r="J5" s="6">
        <v>16</v>
      </c>
      <c r="K5" s="6">
        <v>17</v>
      </c>
      <c r="L5" s="6">
        <v>13</v>
      </c>
      <c r="M5" s="6">
        <v>25</v>
      </c>
      <c r="N5" s="6">
        <v>15</v>
      </c>
      <c r="O5" s="6">
        <v>19</v>
      </c>
      <c r="P5" s="6">
        <v>24</v>
      </c>
      <c r="Q5" s="6">
        <v>16</v>
      </c>
      <c r="R5" s="6">
        <v>21</v>
      </c>
      <c r="S5" s="6">
        <v>12</v>
      </c>
      <c r="T5" s="6">
        <v>20</v>
      </c>
      <c r="U5" s="6">
        <v>8</v>
      </c>
      <c r="V5" s="6">
        <v>25</v>
      </c>
      <c r="W5" s="6">
        <v>14</v>
      </c>
      <c r="X5" s="6">
        <v>24</v>
      </c>
      <c r="AB5" s="14" t="s">
        <v>61</v>
      </c>
    </row>
    <row r="6" spans="1:28" s="6" customFormat="1" ht="12.75">
      <c r="A6" s="5" t="s">
        <v>50</v>
      </c>
      <c r="B6" s="8">
        <v>8</v>
      </c>
      <c r="C6" s="6">
        <v>11</v>
      </c>
      <c r="D6" s="6">
        <v>1</v>
      </c>
      <c r="E6" s="6">
        <v>3</v>
      </c>
      <c r="F6" s="6">
        <v>5</v>
      </c>
      <c r="G6" s="6">
        <v>9</v>
      </c>
      <c r="H6" s="6">
        <v>12</v>
      </c>
      <c r="I6" s="6">
        <v>11</v>
      </c>
      <c r="J6" s="6">
        <v>10</v>
      </c>
      <c r="K6" s="6">
        <v>5</v>
      </c>
      <c r="L6" s="6">
        <v>4</v>
      </c>
      <c r="M6" s="6">
        <v>0</v>
      </c>
      <c r="N6" s="6">
        <v>1</v>
      </c>
      <c r="O6" s="6">
        <v>2</v>
      </c>
      <c r="P6" s="6">
        <v>2</v>
      </c>
      <c r="Q6" s="6">
        <v>6</v>
      </c>
      <c r="R6" s="6">
        <v>8</v>
      </c>
      <c r="S6" s="6">
        <v>7</v>
      </c>
      <c r="T6" s="6">
        <v>7</v>
      </c>
      <c r="U6" s="6">
        <v>7</v>
      </c>
      <c r="V6" s="6">
        <v>7</v>
      </c>
      <c r="W6" s="6">
        <v>2</v>
      </c>
      <c r="X6" s="6">
        <v>3</v>
      </c>
      <c r="Z6" s="7"/>
      <c r="AB6" s="5" t="s">
        <v>54</v>
      </c>
    </row>
    <row r="7" spans="1:28" s="9" customFormat="1" ht="12.75">
      <c r="A7" s="11" t="s">
        <v>32</v>
      </c>
      <c r="B7" s="9">
        <v>0.92</v>
      </c>
      <c r="C7" s="9">
        <v>0.81</v>
      </c>
      <c r="D7" s="9">
        <v>0.92</v>
      </c>
      <c r="E7" s="9">
        <v>0.77</v>
      </c>
      <c r="F7" s="9">
        <v>0.79</v>
      </c>
      <c r="G7" s="9">
        <v>0.99</v>
      </c>
      <c r="H7" s="9">
        <v>0.79</v>
      </c>
      <c r="I7" s="9">
        <v>0.65</v>
      </c>
      <c r="J7" s="9">
        <v>0.81</v>
      </c>
      <c r="K7" s="9">
        <v>0.82</v>
      </c>
      <c r="L7" s="9">
        <v>0.86</v>
      </c>
      <c r="M7" s="9">
        <v>0.99</v>
      </c>
      <c r="N7" s="9">
        <v>0.82</v>
      </c>
      <c r="O7" s="9">
        <v>1</v>
      </c>
      <c r="P7" s="9">
        <v>0.77</v>
      </c>
      <c r="Q7" s="9">
        <v>0.51</v>
      </c>
      <c r="R7" s="9">
        <v>0.85</v>
      </c>
      <c r="S7" s="9">
        <v>0.79</v>
      </c>
      <c r="T7" s="9">
        <v>0.95</v>
      </c>
      <c r="U7" s="9">
        <v>0.91</v>
      </c>
      <c r="V7" s="9">
        <v>0.79</v>
      </c>
      <c r="W7" s="9">
        <v>0.97</v>
      </c>
      <c r="X7" s="9">
        <v>0.9</v>
      </c>
      <c r="AB7" s="11" t="s">
        <v>32</v>
      </c>
    </row>
    <row r="8" spans="1:28" s="6" customFormat="1" ht="12.75">
      <c r="A8" s="5" t="s">
        <v>33</v>
      </c>
      <c r="B8" s="6">
        <v>1019</v>
      </c>
      <c r="C8" s="6">
        <v>1018</v>
      </c>
      <c r="D8" s="6">
        <v>1022</v>
      </c>
      <c r="E8" s="6">
        <v>1030</v>
      </c>
      <c r="F8" s="6">
        <v>1023</v>
      </c>
      <c r="G8" s="6">
        <v>1010</v>
      </c>
      <c r="H8" s="6">
        <v>1012</v>
      </c>
      <c r="I8" s="6">
        <v>1013</v>
      </c>
      <c r="J8" s="6">
        <v>1009</v>
      </c>
      <c r="K8" s="6">
        <v>1022</v>
      </c>
      <c r="L8" s="6">
        <v>1032</v>
      </c>
      <c r="M8" s="6">
        <v>1018</v>
      </c>
      <c r="N8" s="6">
        <v>1024</v>
      </c>
      <c r="O8" s="6">
        <v>1025</v>
      </c>
      <c r="P8" s="6">
        <v>1027</v>
      </c>
      <c r="Q8" s="6">
        <v>1023</v>
      </c>
      <c r="R8" s="6">
        <v>1018</v>
      </c>
      <c r="S8" s="6">
        <v>1014</v>
      </c>
      <c r="T8" s="6">
        <v>1026</v>
      </c>
      <c r="U8" s="6">
        <v>1027</v>
      </c>
      <c r="V8" s="6">
        <v>1012</v>
      </c>
      <c r="W8" s="6">
        <v>1000</v>
      </c>
      <c r="X8" s="6">
        <v>1012</v>
      </c>
      <c r="Z8" s="7"/>
      <c r="AB8" s="5" t="s">
        <v>33</v>
      </c>
    </row>
    <row r="9" spans="1:28" s="6" customFormat="1" ht="12.75">
      <c r="A9" s="5" t="s">
        <v>35</v>
      </c>
      <c r="B9" s="6" t="s">
        <v>87</v>
      </c>
      <c r="C9" s="6" t="s">
        <v>87</v>
      </c>
      <c r="D9" s="6" t="s">
        <v>92</v>
      </c>
      <c r="E9" s="6" t="s">
        <v>94</v>
      </c>
      <c r="F9" s="6" t="s">
        <v>94</v>
      </c>
      <c r="G9" s="6" t="s">
        <v>94</v>
      </c>
      <c r="H9" s="6" t="s">
        <v>92</v>
      </c>
      <c r="I9" s="6" t="s">
        <v>92</v>
      </c>
      <c r="J9" s="6" t="s">
        <v>92</v>
      </c>
      <c r="K9" s="6" t="s">
        <v>87</v>
      </c>
      <c r="L9" s="6" t="s">
        <v>94</v>
      </c>
      <c r="M9" s="6" t="s">
        <v>87</v>
      </c>
      <c r="N9" s="6" t="s">
        <v>92</v>
      </c>
      <c r="O9" s="6" t="s">
        <v>94</v>
      </c>
      <c r="P9" s="6" t="s">
        <v>87</v>
      </c>
      <c r="Q9" s="6" t="s">
        <v>87</v>
      </c>
      <c r="R9" s="6" t="s">
        <v>87</v>
      </c>
      <c r="S9" s="6" t="s">
        <v>92</v>
      </c>
      <c r="T9" s="6" t="s">
        <v>87</v>
      </c>
      <c r="U9" s="6" t="s">
        <v>87</v>
      </c>
      <c r="V9" s="6" t="s">
        <v>92</v>
      </c>
      <c r="W9" s="6" t="s">
        <v>94</v>
      </c>
      <c r="X9" s="6" t="s">
        <v>92</v>
      </c>
      <c r="Z9" s="7"/>
      <c r="AB9" s="5" t="s">
        <v>35</v>
      </c>
    </row>
    <row r="10" spans="1:28" s="10" customFormat="1" ht="12.75">
      <c r="A10" s="12" t="s">
        <v>36</v>
      </c>
      <c r="B10" s="10">
        <v>0.08</v>
      </c>
      <c r="C10" s="10">
        <v>0.08</v>
      </c>
      <c r="D10" s="10">
        <v>0.03</v>
      </c>
      <c r="E10" s="10">
        <v>0.07</v>
      </c>
      <c r="F10" s="10">
        <v>0.14</v>
      </c>
      <c r="G10" s="10">
        <v>0.02</v>
      </c>
      <c r="H10" s="10">
        <v>0.05</v>
      </c>
      <c r="I10" s="10">
        <v>0.02</v>
      </c>
      <c r="J10" s="10">
        <v>0.04</v>
      </c>
      <c r="K10" s="10">
        <v>0.06</v>
      </c>
      <c r="L10" s="10">
        <v>0.03</v>
      </c>
      <c r="M10" s="10">
        <v>0.06</v>
      </c>
      <c r="N10" s="10">
        <v>0.14</v>
      </c>
      <c r="O10" s="10">
        <v>0.02</v>
      </c>
      <c r="P10" s="10">
        <v>0.17</v>
      </c>
      <c r="Q10" s="10">
        <v>0.15</v>
      </c>
      <c r="R10" s="10">
        <v>0.06</v>
      </c>
      <c r="S10" s="10">
        <v>0.02</v>
      </c>
      <c r="T10" s="10">
        <v>0.11</v>
      </c>
      <c r="U10" s="10">
        <v>0.04</v>
      </c>
      <c r="V10" s="10">
        <v>0.1</v>
      </c>
      <c r="W10" s="10">
        <v>0.04</v>
      </c>
      <c r="X10" s="10">
        <v>0.13</v>
      </c>
      <c r="Z10" s="13"/>
      <c r="AB10" s="12" t="s">
        <v>36</v>
      </c>
    </row>
    <row r="11" spans="1:28" s="6" customFormat="1" ht="12.75">
      <c r="A11" s="5" t="s">
        <v>34</v>
      </c>
      <c r="B11" s="6">
        <v>1</v>
      </c>
      <c r="C11" s="6">
        <v>7</v>
      </c>
      <c r="D11" s="6">
        <v>3</v>
      </c>
      <c r="E11" s="6">
        <v>3</v>
      </c>
      <c r="F11" s="6">
        <v>4</v>
      </c>
      <c r="G11" s="6">
        <v>12</v>
      </c>
      <c r="H11" s="6">
        <v>10</v>
      </c>
      <c r="I11" s="6">
        <v>11</v>
      </c>
      <c r="J11" s="6">
        <v>4</v>
      </c>
      <c r="K11" s="6">
        <v>2</v>
      </c>
      <c r="L11" s="6">
        <v>16</v>
      </c>
      <c r="M11" s="6">
        <v>5</v>
      </c>
      <c r="N11" s="6">
        <v>13</v>
      </c>
      <c r="O11" s="6">
        <v>2</v>
      </c>
      <c r="P11" s="6">
        <v>4</v>
      </c>
      <c r="Q11" s="6">
        <v>16</v>
      </c>
      <c r="R11" s="6">
        <v>5</v>
      </c>
      <c r="S11" s="6">
        <v>0</v>
      </c>
      <c r="T11" s="6">
        <v>1</v>
      </c>
      <c r="U11" s="6">
        <v>6</v>
      </c>
      <c r="V11" s="6">
        <v>10</v>
      </c>
      <c r="W11" s="6">
        <v>23</v>
      </c>
      <c r="X11" s="6">
        <v>16</v>
      </c>
      <c r="Z11" s="7"/>
      <c r="AB11" s="5" t="s">
        <v>34</v>
      </c>
    </row>
    <row r="12" spans="1:28" s="6" customFormat="1" ht="12.75">
      <c r="A12" s="5" t="s">
        <v>31</v>
      </c>
      <c r="B12" s="6" t="s">
        <v>88</v>
      </c>
      <c r="C12" s="6" t="s">
        <v>91</v>
      </c>
      <c r="D12" s="6" t="s">
        <v>88</v>
      </c>
      <c r="E12" s="6" t="s">
        <v>91</v>
      </c>
      <c r="F12" s="6" t="s">
        <v>96</v>
      </c>
      <c r="G12" s="6" t="s">
        <v>87</v>
      </c>
      <c r="H12" s="6" t="s">
        <v>96</v>
      </c>
      <c r="I12" s="6" t="s">
        <v>87</v>
      </c>
      <c r="J12" s="6" t="s">
        <v>87</v>
      </c>
      <c r="K12" s="6" t="s">
        <v>96</v>
      </c>
      <c r="L12" s="6" t="s">
        <v>91</v>
      </c>
      <c r="M12" s="6" t="s">
        <v>104</v>
      </c>
      <c r="N12" s="6" t="s">
        <v>106</v>
      </c>
      <c r="O12" s="6" t="s">
        <v>108</v>
      </c>
      <c r="P12" s="6" t="s">
        <v>104</v>
      </c>
      <c r="Q12" s="6" t="s">
        <v>111</v>
      </c>
      <c r="R12" s="6" t="s">
        <v>96</v>
      </c>
      <c r="S12" s="6" t="s">
        <v>91</v>
      </c>
      <c r="T12" s="6" t="s">
        <v>88</v>
      </c>
      <c r="U12" s="6" t="s">
        <v>91</v>
      </c>
      <c r="V12" s="6" t="s">
        <v>104</v>
      </c>
      <c r="W12" s="6" t="s">
        <v>91</v>
      </c>
      <c r="X12" s="6" t="s">
        <v>108</v>
      </c>
      <c r="Z12" s="7"/>
      <c r="AB12" s="5" t="s">
        <v>31</v>
      </c>
    </row>
    <row r="13" spans="1:28" s="6" customFormat="1" ht="12.75">
      <c r="A13" s="5" t="s">
        <v>28</v>
      </c>
      <c r="B13" s="6">
        <v>0</v>
      </c>
      <c r="C13" s="6">
        <v>0.03</v>
      </c>
      <c r="D13" s="6">
        <v>0.03</v>
      </c>
      <c r="E13" s="6">
        <v>0</v>
      </c>
      <c r="F13" s="6">
        <v>0</v>
      </c>
      <c r="G13" s="6">
        <v>1.09</v>
      </c>
      <c r="H13" s="6">
        <v>0</v>
      </c>
      <c r="I13" s="6">
        <v>0.41</v>
      </c>
      <c r="J13" s="6">
        <v>1.04</v>
      </c>
      <c r="K13" s="6">
        <v>0.69</v>
      </c>
      <c r="L13" s="6">
        <v>0.03</v>
      </c>
      <c r="M13" s="6">
        <v>0.08</v>
      </c>
      <c r="N13" s="6">
        <v>0.03</v>
      </c>
      <c r="O13" s="6">
        <v>0</v>
      </c>
      <c r="P13" s="6">
        <v>0</v>
      </c>
      <c r="Q13" s="6">
        <v>0</v>
      </c>
      <c r="R13" s="6">
        <v>0</v>
      </c>
      <c r="S13" s="6" t="s">
        <v>113</v>
      </c>
      <c r="T13" s="6">
        <v>0.18</v>
      </c>
      <c r="U13" s="6">
        <v>0</v>
      </c>
      <c r="V13" s="6">
        <v>0.91</v>
      </c>
      <c r="W13" s="6">
        <v>0.69</v>
      </c>
      <c r="X13" s="6">
        <v>0.33</v>
      </c>
      <c r="Z13" s="7"/>
      <c r="AB13" s="5" t="s">
        <v>28</v>
      </c>
    </row>
    <row r="14" spans="1:28" s="6" customFormat="1" ht="12.75">
      <c r="A14" s="5" t="s">
        <v>51</v>
      </c>
      <c r="B14" s="6">
        <v>8</v>
      </c>
      <c r="C14" s="6">
        <v>10</v>
      </c>
      <c r="D14" s="6">
        <v>1</v>
      </c>
      <c r="E14" s="6">
        <v>3</v>
      </c>
      <c r="F14" s="6">
        <v>5</v>
      </c>
      <c r="G14" s="6">
        <v>9</v>
      </c>
      <c r="H14" s="6">
        <v>10</v>
      </c>
      <c r="I14" s="6">
        <v>11</v>
      </c>
      <c r="J14" s="6">
        <v>10</v>
      </c>
      <c r="K14" s="6">
        <v>5</v>
      </c>
      <c r="L14" s="6">
        <v>-7</v>
      </c>
      <c r="M14" s="6">
        <v>0</v>
      </c>
      <c r="N14" s="6">
        <v>-4</v>
      </c>
      <c r="O14" s="6">
        <v>2</v>
      </c>
      <c r="P14" s="6">
        <v>2</v>
      </c>
      <c r="Q14" s="6">
        <v>0</v>
      </c>
      <c r="R14" s="6">
        <v>8</v>
      </c>
      <c r="S14" s="6">
        <v>7</v>
      </c>
      <c r="T14" s="6">
        <v>7</v>
      </c>
      <c r="U14" s="6">
        <v>3</v>
      </c>
      <c r="V14" s="6">
        <v>4</v>
      </c>
      <c r="W14" s="6">
        <v>-7</v>
      </c>
      <c r="X14" s="6">
        <v>-4</v>
      </c>
      <c r="Z14" s="7"/>
      <c r="AB14" s="5" t="s">
        <v>55</v>
      </c>
    </row>
    <row r="15" spans="1:28" s="6" customFormat="1" ht="12.75">
      <c r="A15" s="5" t="s">
        <v>52</v>
      </c>
      <c r="B15" s="6">
        <v>7</v>
      </c>
      <c r="C15" s="6">
        <v>7</v>
      </c>
      <c r="D15" s="6">
        <v>0</v>
      </c>
      <c r="E15" s="6">
        <v>-1</v>
      </c>
      <c r="F15" s="6">
        <v>2</v>
      </c>
      <c r="G15" s="6">
        <v>9</v>
      </c>
      <c r="H15" s="6">
        <v>7</v>
      </c>
      <c r="I15" s="6">
        <v>6</v>
      </c>
      <c r="J15" s="6">
        <v>7</v>
      </c>
      <c r="K15" s="6">
        <v>2</v>
      </c>
      <c r="L15" s="6">
        <v>1</v>
      </c>
      <c r="M15" s="6">
        <v>1</v>
      </c>
      <c r="N15" s="6">
        <v>-2</v>
      </c>
      <c r="O15" s="6">
        <v>2</v>
      </c>
      <c r="P15" s="6">
        <v>-2</v>
      </c>
      <c r="Q15" s="6">
        <v>-4</v>
      </c>
      <c r="R15" s="6">
        <v>6</v>
      </c>
      <c r="S15" s="6">
        <v>4</v>
      </c>
      <c r="T15" s="6">
        <v>7</v>
      </c>
      <c r="U15" s="6">
        <v>5</v>
      </c>
      <c r="V15" s="6">
        <v>3</v>
      </c>
      <c r="W15" s="6">
        <v>2</v>
      </c>
      <c r="X15" s="6">
        <v>0</v>
      </c>
      <c r="Z15" s="7"/>
      <c r="AB15" s="5" t="s">
        <v>52</v>
      </c>
    </row>
    <row r="16" spans="1:28" ht="12.75">
      <c r="A16" t="s">
        <v>53</v>
      </c>
      <c r="B16" s="6">
        <v>8</v>
      </c>
      <c r="C16" s="6">
        <v>9</v>
      </c>
      <c r="D16" s="6">
        <v>1</v>
      </c>
      <c r="E16" s="6">
        <v>2</v>
      </c>
      <c r="F16" s="6">
        <v>3</v>
      </c>
      <c r="G16" s="6">
        <v>9</v>
      </c>
      <c r="H16" s="6">
        <v>9</v>
      </c>
      <c r="I16" s="6">
        <v>8</v>
      </c>
      <c r="J16" s="6">
        <v>8</v>
      </c>
      <c r="K16" s="6">
        <v>3</v>
      </c>
      <c r="L16" s="6">
        <v>2</v>
      </c>
      <c r="M16" s="6">
        <v>1</v>
      </c>
      <c r="N16" s="6">
        <v>-1</v>
      </c>
      <c r="O16" s="6">
        <v>2</v>
      </c>
      <c r="P16" s="6">
        <v>0</v>
      </c>
      <c r="Q16" s="6">
        <v>2</v>
      </c>
      <c r="R16" s="6">
        <v>7</v>
      </c>
      <c r="S16" s="6">
        <v>6</v>
      </c>
      <c r="T16" s="6">
        <v>7</v>
      </c>
      <c r="U16" s="6">
        <v>6</v>
      </c>
      <c r="V16" s="6">
        <v>5</v>
      </c>
      <c r="W16" s="6">
        <v>2</v>
      </c>
      <c r="X16" s="6">
        <v>3</v>
      </c>
      <c r="AB16" t="s">
        <v>53</v>
      </c>
    </row>
    <row r="17" spans="1:28" s="9" customFormat="1" ht="12.75">
      <c r="A17" s="9" t="s">
        <v>37</v>
      </c>
      <c r="B17" s="9">
        <v>0.5</v>
      </c>
      <c r="C17" s="9">
        <v>0.75</v>
      </c>
      <c r="D17" s="9">
        <v>1</v>
      </c>
      <c r="E17" s="9">
        <v>1</v>
      </c>
      <c r="F17" s="9">
        <v>0.75</v>
      </c>
      <c r="G17" s="9">
        <v>1</v>
      </c>
      <c r="H17" s="9">
        <v>0.75</v>
      </c>
      <c r="I17" s="9">
        <v>1</v>
      </c>
      <c r="J17" s="9">
        <v>0.75</v>
      </c>
      <c r="K17" s="9">
        <v>0.8</v>
      </c>
      <c r="L17" s="9">
        <v>1</v>
      </c>
      <c r="M17" s="9">
        <v>0.9</v>
      </c>
      <c r="N17" s="9">
        <v>0.1</v>
      </c>
      <c r="O17" s="9">
        <v>1</v>
      </c>
      <c r="P17" s="9">
        <v>0</v>
      </c>
      <c r="Q17" s="9">
        <v>0</v>
      </c>
      <c r="R17" s="9">
        <v>0.95</v>
      </c>
      <c r="S17" s="9">
        <v>1</v>
      </c>
      <c r="T17" s="9">
        <v>1</v>
      </c>
      <c r="U17" s="9">
        <v>1</v>
      </c>
      <c r="V17" s="9">
        <v>0.35</v>
      </c>
      <c r="W17" s="9">
        <v>1</v>
      </c>
      <c r="X17" s="9">
        <v>0.9</v>
      </c>
      <c r="Z17" s="16" t="s">
        <v>48</v>
      </c>
      <c r="AB17" s="9" t="s">
        <v>37</v>
      </c>
    </row>
    <row r="18" spans="1:28" ht="12.75">
      <c r="A18" s="2" t="s">
        <v>0</v>
      </c>
      <c r="Z18" s="4" t="s">
        <v>49</v>
      </c>
      <c r="AB18" s="2" t="s">
        <v>0</v>
      </c>
    </row>
    <row r="19" spans="1:28" ht="12.75">
      <c r="A19" t="s">
        <v>1</v>
      </c>
      <c r="L19" s="6">
        <v>5</v>
      </c>
      <c r="M19" s="6">
        <v>19</v>
      </c>
      <c r="N19" s="6">
        <v>10</v>
      </c>
      <c r="R19" s="6"/>
      <c r="V19" s="6">
        <v>10</v>
      </c>
      <c r="Z19">
        <f aca="true" t="shared" si="0" ref="Z19:Z53">MAX(B19:X19)</f>
        <v>19</v>
      </c>
      <c r="AB19" t="s">
        <v>1</v>
      </c>
    </row>
    <row r="20" spans="1:28" ht="12.75">
      <c r="A20" t="s">
        <v>3</v>
      </c>
      <c r="B20">
        <v>2</v>
      </c>
      <c r="C20">
        <v>2</v>
      </c>
      <c r="D20">
        <v>3</v>
      </c>
      <c r="F20">
        <v>3</v>
      </c>
      <c r="G20">
        <v>1</v>
      </c>
      <c r="H20">
        <v>2</v>
      </c>
      <c r="I20">
        <v>2</v>
      </c>
      <c r="J20">
        <v>1</v>
      </c>
      <c r="L20" s="6">
        <v>1</v>
      </c>
      <c r="M20" s="6">
        <v>2</v>
      </c>
      <c r="N20" s="6">
        <v>2</v>
      </c>
      <c r="O20" s="6">
        <v>1</v>
      </c>
      <c r="P20" s="6">
        <v>2</v>
      </c>
      <c r="Q20" s="6">
        <v>2</v>
      </c>
      <c r="R20" s="6">
        <v>2</v>
      </c>
      <c r="S20" s="6">
        <v>1</v>
      </c>
      <c r="T20" s="6">
        <v>2</v>
      </c>
      <c r="V20" s="6">
        <v>2</v>
      </c>
      <c r="W20" s="6">
        <v>1</v>
      </c>
      <c r="X20" s="6">
        <v>3</v>
      </c>
      <c r="Z20">
        <f t="shared" si="0"/>
        <v>3</v>
      </c>
      <c r="AB20" t="s">
        <v>3</v>
      </c>
    </row>
    <row r="21" spans="1:28" ht="12.75">
      <c r="A21" t="s">
        <v>2</v>
      </c>
      <c r="F21">
        <v>1</v>
      </c>
      <c r="L21" s="6">
        <v>2</v>
      </c>
      <c r="T21">
        <v>1</v>
      </c>
      <c r="V21" s="6">
        <v>2</v>
      </c>
      <c r="W21">
        <v>1</v>
      </c>
      <c r="Z21">
        <f t="shared" si="0"/>
        <v>2</v>
      </c>
      <c r="AB21" t="s">
        <v>2</v>
      </c>
    </row>
    <row r="22" spans="1:28" ht="12.75">
      <c r="A22" t="s">
        <v>58</v>
      </c>
      <c r="O22">
        <v>1</v>
      </c>
      <c r="Z22">
        <f>MAX(B22:X22)</f>
        <v>1</v>
      </c>
      <c r="AB22" t="s">
        <v>58</v>
      </c>
    </row>
    <row r="23" spans="1:28" ht="12.75">
      <c r="A23" t="s">
        <v>4</v>
      </c>
      <c r="H23">
        <v>2</v>
      </c>
      <c r="I23">
        <v>2</v>
      </c>
      <c r="R23">
        <v>1</v>
      </c>
      <c r="T23">
        <v>1</v>
      </c>
      <c r="W23">
        <v>1</v>
      </c>
      <c r="X23">
        <v>2</v>
      </c>
      <c r="Z23">
        <f t="shared" si="0"/>
        <v>2</v>
      </c>
      <c r="AB23" t="s">
        <v>4</v>
      </c>
    </row>
    <row r="24" spans="1:28" ht="12.75">
      <c r="A24" t="s">
        <v>41</v>
      </c>
      <c r="Z24">
        <f t="shared" si="0"/>
        <v>0</v>
      </c>
      <c r="AB24" t="s">
        <v>41</v>
      </c>
    </row>
    <row r="25" spans="1:28" ht="12.75">
      <c r="A25" t="s">
        <v>5</v>
      </c>
      <c r="D25">
        <v>1</v>
      </c>
      <c r="G25">
        <v>1</v>
      </c>
      <c r="H25">
        <v>5</v>
      </c>
      <c r="M25">
        <v>6</v>
      </c>
      <c r="N25">
        <v>1</v>
      </c>
      <c r="P25">
        <v>1</v>
      </c>
      <c r="Q25">
        <v>1</v>
      </c>
      <c r="R25">
        <v>2</v>
      </c>
      <c r="S25">
        <v>3</v>
      </c>
      <c r="W25">
        <v>1</v>
      </c>
      <c r="X25">
        <v>1</v>
      </c>
      <c r="Z25">
        <f t="shared" si="0"/>
        <v>6</v>
      </c>
      <c r="AB25" t="s">
        <v>5</v>
      </c>
    </row>
    <row r="26" spans="1:28" ht="12.75">
      <c r="A26" t="s">
        <v>6</v>
      </c>
      <c r="Z26">
        <f t="shared" si="0"/>
        <v>0</v>
      </c>
      <c r="AB26" t="s">
        <v>6</v>
      </c>
    </row>
    <row r="27" spans="1:28" ht="12.75">
      <c r="A27" t="s">
        <v>45</v>
      </c>
      <c r="O27">
        <v>1</v>
      </c>
      <c r="R27">
        <v>2</v>
      </c>
      <c r="S27">
        <v>1</v>
      </c>
      <c r="V27">
        <v>1</v>
      </c>
      <c r="Z27">
        <f t="shared" si="0"/>
        <v>2</v>
      </c>
      <c r="AB27" t="s">
        <v>45</v>
      </c>
    </row>
    <row r="28" spans="1:28" ht="12.75">
      <c r="A28" t="s">
        <v>56</v>
      </c>
      <c r="Z28">
        <f t="shared" si="0"/>
        <v>0</v>
      </c>
      <c r="AB28" t="s">
        <v>56</v>
      </c>
    </row>
    <row r="29" spans="1:28" ht="12.75">
      <c r="A29" t="s">
        <v>57</v>
      </c>
      <c r="Z29">
        <f t="shared" si="0"/>
        <v>0</v>
      </c>
      <c r="AB29" t="s">
        <v>57</v>
      </c>
    </row>
    <row r="30" spans="1:28" ht="12.75">
      <c r="A30" t="s">
        <v>22</v>
      </c>
      <c r="Z30">
        <f t="shared" si="0"/>
        <v>0</v>
      </c>
      <c r="AB30" t="s">
        <v>22</v>
      </c>
    </row>
    <row r="31" spans="1:28" ht="12.75">
      <c r="A31" t="s">
        <v>27</v>
      </c>
      <c r="Z31">
        <f t="shared" si="0"/>
        <v>0</v>
      </c>
      <c r="AB31" t="s">
        <v>27</v>
      </c>
    </row>
    <row r="32" spans="1:28" ht="12.75">
      <c r="A32" t="s">
        <v>38</v>
      </c>
      <c r="C32">
        <v>1</v>
      </c>
      <c r="D32">
        <v>1</v>
      </c>
      <c r="O32">
        <v>1</v>
      </c>
      <c r="Z32">
        <f t="shared" si="0"/>
        <v>1</v>
      </c>
      <c r="AB32" t="s">
        <v>7</v>
      </c>
    </row>
    <row r="33" spans="1:28" ht="12.75">
      <c r="A33" t="s">
        <v>8</v>
      </c>
      <c r="C33">
        <v>1</v>
      </c>
      <c r="D33">
        <v>1</v>
      </c>
      <c r="L33">
        <v>1</v>
      </c>
      <c r="M33">
        <v>1</v>
      </c>
      <c r="N33">
        <v>3</v>
      </c>
      <c r="P33">
        <v>2</v>
      </c>
      <c r="R33">
        <v>2</v>
      </c>
      <c r="W33">
        <v>1</v>
      </c>
      <c r="Z33">
        <f t="shared" si="0"/>
        <v>3</v>
      </c>
      <c r="AB33" t="s">
        <v>8</v>
      </c>
    </row>
    <row r="34" spans="1:28" ht="12.75">
      <c r="A34" t="s">
        <v>9</v>
      </c>
      <c r="D34">
        <v>10</v>
      </c>
      <c r="F34">
        <v>17</v>
      </c>
      <c r="G34">
        <v>10</v>
      </c>
      <c r="H34">
        <v>5</v>
      </c>
      <c r="I34">
        <v>12</v>
      </c>
      <c r="J34">
        <v>4</v>
      </c>
      <c r="K34">
        <v>4</v>
      </c>
      <c r="L34">
        <v>2</v>
      </c>
      <c r="M34">
        <v>2</v>
      </c>
      <c r="N34">
        <v>9</v>
      </c>
      <c r="P34">
        <v>6</v>
      </c>
      <c r="Q34">
        <v>6</v>
      </c>
      <c r="R34">
        <v>6</v>
      </c>
      <c r="S34">
        <v>1</v>
      </c>
      <c r="T34">
        <v>4</v>
      </c>
      <c r="V34">
        <v>5</v>
      </c>
      <c r="W34">
        <v>12</v>
      </c>
      <c r="X34">
        <v>3</v>
      </c>
      <c r="Z34">
        <f t="shared" si="0"/>
        <v>17</v>
      </c>
      <c r="AB34" t="s">
        <v>9</v>
      </c>
    </row>
    <row r="35" spans="1:28" ht="12.75">
      <c r="A35" t="s">
        <v>39</v>
      </c>
      <c r="Z35">
        <f t="shared" si="0"/>
        <v>0</v>
      </c>
      <c r="AB35" t="s">
        <v>39</v>
      </c>
    </row>
    <row r="36" spans="1:28" ht="12.75">
      <c r="A36" t="s">
        <v>40</v>
      </c>
      <c r="C36">
        <v>1</v>
      </c>
      <c r="I36">
        <v>1</v>
      </c>
      <c r="K36">
        <v>1</v>
      </c>
      <c r="L36">
        <v>1</v>
      </c>
      <c r="M36">
        <v>1</v>
      </c>
      <c r="N36">
        <v>1</v>
      </c>
      <c r="P36">
        <v>1</v>
      </c>
      <c r="Q36">
        <v>1</v>
      </c>
      <c r="Z36">
        <f t="shared" si="0"/>
        <v>1</v>
      </c>
      <c r="AB36" t="s">
        <v>40</v>
      </c>
    </row>
    <row r="37" spans="1:28" ht="12.75">
      <c r="A37" t="s">
        <v>10</v>
      </c>
      <c r="C37">
        <v>1</v>
      </c>
      <c r="D37">
        <v>1</v>
      </c>
      <c r="G37">
        <v>1</v>
      </c>
      <c r="L37">
        <v>1</v>
      </c>
      <c r="N37">
        <v>1</v>
      </c>
      <c r="O37">
        <v>2</v>
      </c>
      <c r="P37">
        <v>1</v>
      </c>
      <c r="Q37">
        <v>1</v>
      </c>
      <c r="S37">
        <v>1</v>
      </c>
      <c r="T37">
        <v>1</v>
      </c>
      <c r="V37">
        <v>1</v>
      </c>
      <c r="W37">
        <v>2</v>
      </c>
      <c r="X37">
        <v>1</v>
      </c>
      <c r="Z37">
        <f t="shared" si="0"/>
        <v>2</v>
      </c>
      <c r="AB37" t="s">
        <v>10</v>
      </c>
    </row>
    <row r="38" spans="1:28" ht="12.75">
      <c r="A38" t="s">
        <v>11</v>
      </c>
      <c r="M38">
        <v>1</v>
      </c>
      <c r="O38">
        <v>1</v>
      </c>
      <c r="P38">
        <v>1</v>
      </c>
      <c r="Q38">
        <v>1</v>
      </c>
      <c r="S38">
        <v>3</v>
      </c>
      <c r="V38">
        <v>1</v>
      </c>
      <c r="W38">
        <v>1</v>
      </c>
      <c r="Z38">
        <f t="shared" si="0"/>
        <v>3</v>
      </c>
      <c r="AB38" t="s">
        <v>11</v>
      </c>
    </row>
    <row r="39" spans="1:28" ht="12.75">
      <c r="A39" t="s">
        <v>12</v>
      </c>
      <c r="H39">
        <v>1</v>
      </c>
      <c r="R39">
        <v>2</v>
      </c>
      <c r="V39">
        <v>1</v>
      </c>
      <c r="W39">
        <v>6</v>
      </c>
      <c r="X39">
        <v>2</v>
      </c>
      <c r="Z39">
        <f t="shared" si="0"/>
        <v>6</v>
      </c>
      <c r="AB39" t="s">
        <v>12</v>
      </c>
    </row>
    <row r="40" spans="1:28" ht="12.75">
      <c r="A40" t="s">
        <v>13</v>
      </c>
      <c r="D40">
        <v>1</v>
      </c>
      <c r="F40">
        <v>1</v>
      </c>
      <c r="H40">
        <v>1</v>
      </c>
      <c r="M40">
        <v>1</v>
      </c>
      <c r="N40">
        <v>1</v>
      </c>
      <c r="P40">
        <v>1</v>
      </c>
      <c r="S40">
        <v>1</v>
      </c>
      <c r="W40">
        <v>1</v>
      </c>
      <c r="X40">
        <v>1</v>
      </c>
      <c r="Z40">
        <f t="shared" si="0"/>
        <v>1</v>
      </c>
      <c r="AB40" t="s">
        <v>13</v>
      </c>
    </row>
    <row r="41" spans="1:28" ht="12.75">
      <c r="A41" t="s">
        <v>14</v>
      </c>
      <c r="D41">
        <v>1</v>
      </c>
      <c r="H41">
        <v>1</v>
      </c>
      <c r="K41">
        <v>1</v>
      </c>
      <c r="N41">
        <v>3</v>
      </c>
      <c r="P41">
        <v>1</v>
      </c>
      <c r="Q41">
        <v>1</v>
      </c>
      <c r="S41">
        <v>2</v>
      </c>
      <c r="W41">
        <v>1</v>
      </c>
      <c r="X41">
        <v>3</v>
      </c>
      <c r="Z41">
        <f t="shared" si="0"/>
        <v>3</v>
      </c>
      <c r="AB41" t="s">
        <v>14</v>
      </c>
    </row>
    <row r="42" spans="1:28" ht="12.75">
      <c r="A42" t="s">
        <v>15</v>
      </c>
      <c r="C42">
        <v>6</v>
      </c>
      <c r="D42">
        <v>24</v>
      </c>
      <c r="E42">
        <v>3</v>
      </c>
      <c r="F42">
        <v>6</v>
      </c>
      <c r="G42">
        <v>23</v>
      </c>
      <c r="H42">
        <v>25</v>
      </c>
      <c r="I42">
        <v>27</v>
      </c>
      <c r="J42">
        <v>7</v>
      </c>
      <c r="M42">
        <v>10</v>
      </c>
      <c r="N42">
        <v>12</v>
      </c>
      <c r="P42">
        <v>12</v>
      </c>
      <c r="Q42">
        <v>7</v>
      </c>
      <c r="R42">
        <v>10</v>
      </c>
      <c r="S42">
        <v>5</v>
      </c>
      <c r="V42">
        <v>6</v>
      </c>
      <c r="W42">
        <v>18</v>
      </c>
      <c r="X42">
        <v>15</v>
      </c>
      <c r="Z42">
        <f t="shared" si="0"/>
        <v>27</v>
      </c>
      <c r="AB42" t="s">
        <v>15</v>
      </c>
    </row>
    <row r="43" spans="1:28" ht="12.75">
      <c r="A43" t="s">
        <v>42</v>
      </c>
      <c r="Z43">
        <f t="shared" si="0"/>
        <v>0</v>
      </c>
      <c r="AB43" t="s">
        <v>42</v>
      </c>
    </row>
    <row r="44" spans="1:28" ht="11.25" customHeight="1">
      <c r="A44" t="s">
        <v>16</v>
      </c>
      <c r="C44">
        <v>1</v>
      </c>
      <c r="D44">
        <v>3</v>
      </c>
      <c r="E44">
        <v>1</v>
      </c>
      <c r="F44">
        <v>2</v>
      </c>
      <c r="G44">
        <v>1</v>
      </c>
      <c r="H44">
        <v>2</v>
      </c>
      <c r="I44">
        <v>1</v>
      </c>
      <c r="K44">
        <v>1</v>
      </c>
      <c r="M44">
        <v>3</v>
      </c>
      <c r="N44">
        <v>4</v>
      </c>
      <c r="P44">
        <v>4</v>
      </c>
      <c r="Q44">
        <v>2</v>
      </c>
      <c r="R44">
        <v>2</v>
      </c>
      <c r="S44">
        <v>3</v>
      </c>
      <c r="T44">
        <v>1</v>
      </c>
      <c r="V44">
        <v>2</v>
      </c>
      <c r="W44">
        <v>3</v>
      </c>
      <c r="X44">
        <v>1</v>
      </c>
      <c r="Z44">
        <f t="shared" si="0"/>
        <v>4</v>
      </c>
      <c r="AB44" t="s">
        <v>16</v>
      </c>
    </row>
    <row r="45" spans="1:28" ht="12.75">
      <c r="A45" t="s">
        <v>17</v>
      </c>
      <c r="Z45">
        <f t="shared" si="0"/>
        <v>0</v>
      </c>
      <c r="AB45" t="s">
        <v>17</v>
      </c>
    </row>
    <row r="46" spans="1:28" ht="12.75">
      <c r="A46" t="s">
        <v>23</v>
      </c>
      <c r="I46">
        <v>1</v>
      </c>
      <c r="Q46">
        <v>1</v>
      </c>
      <c r="R46">
        <v>1</v>
      </c>
      <c r="W46">
        <v>2</v>
      </c>
      <c r="X46">
        <v>1</v>
      </c>
      <c r="Z46">
        <f t="shared" si="0"/>
        <v>2</v>
      </c>
      <c r="AB46" t="s">
        <v>23</v>
      </c>
    </row>
    <row r="47" spans="1:28" ht="12.75">
      <c r="A47" t="s">
        <v>18</v>
      </c>
      <c r="P47">
        <v>1</v>
      </c>
      <c r="Q47">
        <v>1</v>
      </c>
      <c r="R47">
        <v>1</v>
      </c>
      <c r="S47">
        <v>1</v>
      </c>
      <c r="X47">
        <v>1</v>
      </c>
      <c r="Z47">
        <f t="shared" si="0"/>
        <v>1</v>
      </c>
      <c r="AB47" t="s">
        <v>18</v>
      </c>
    </row>
    <row r="48" spans="1:28" ht="12.75">
      <c r="A48" t="s">
        <v>19</v>
      </c>
      <c r="H48">
        <v>1</v>
      </c>
      <c r="I48">
        <v>1</v>
      </c>
      <c r="J48">
        <v>1</v>
      </c>
      <c r="M48">
        <v>1</v>
      </c>
      <c r="N48">
        <v>2</v>
      </c>
      <c r="O48">
        <v>1</v>
      </c>
      <c r="P48">
        <v>3</v>
      </c>
      <c r="Q48">
        <v>3</v>
      </c>
      <c r="R48">
        <v>2</v>
      </c>
      <c r="S48">
        <v>1</v>
      </c>
      <c r="T48">
        <v>1</v>
      </c>
      <c r="V48">
        <v>1</v>
      </c>
      <c r="W48">
        <v>3</v>
      </c>
      <c r="X48">
        <v>1</v>
      </c>
      <c r="Z48">
        <f t="shared" si="0"/>
        <v>3</v>
      </c>
      <c r="AB48" t="s">
        <v>19</v>
      </c>
    </row>
    <row r="49" spans="1:28" ht="12.75">
      <c r="A49" t="s">
        <v>47</v>
      </c>
      <c r="D49">
        <v>6</v>
      </c>
      <c r="F49">
        <v>1</v>
      </c>
      <c r="G49">
        <v>2</v>
      </c>
      <c r="H49">
        <v>3</v>
      </c>
      <c r="I49">
        <v>1</v>
      </c>
      <c r="K49">
        <v>1</v>
      </c>
      <c r="M49">
        <v>3</v>
      </c>
      <c r="N49">
        <v>3</v>
      </c>
      <c r="P49">
        <v>3</v>
      </c>
      <c r="Q49">
        <v>2</v>
      </c>
      <c r="R49">
        <v>2</v>
      </c>
      <c r="S49">
        <v>3</v>
      </c>
      <c r="V49">
        <v>3</v>
      </c>
      <c r="W49">
        <v>2</v>
      </c>
      <c r="X49">
        <v>1</v>
      </c>
      <c r="Z49">
        <f t="shared" si="0"/>
        <v>6</v>
      </c>
      <c r="AB49" t="s">
        <v>44</v>
      </c>
    </row>
    <row r="50" spans="1:28" ht="12.75">
      <c r="A50" t="s">
        <v>26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V50">
        <v>1</v>
      </c>
      <c r="W50">
        <v>1</v>
      </c>
      <c r="X50">
        <v>1</v>
      </c>
      <c r="Z50">
        <f t="shared" si="0"/>
        <v>1</v>
      </c>
      <c r="AB50" t="s">
        <v>26</v>
      </c>
    </row>
    <row r="51" spans="1:28" ht="12.75">
      <c r="A51" t="s">
        <v>46</v>
      </c>
      <c r="N51">
        <v>1</v>
      </c>
      <c r="P51">
        <v>1</v>
      </c>
      <c r="Q51">
        <v>1</v>
      </c>
      <c r="Z51">
        <f t="shared" si="0"/>
        <v>1</v>
      </c>
      <c r="AB51" t="s">
        <v>43</v>
      </c>
    </row>
    <row r="52" spans="1:28" ht="12.75">
      <c r="A52" t="s">
        <v>20</v>
      </c>
      <c r="C52">
        <v>2</v>
      </c>
      <c r="D52">
        <v>1</v>
      </c>
      <c r="H52">
        <v>2</v>
      </c>
      <c r="I52">
        <v>1</v>
      </c>
      <c r="M52">
        <v>1</v>
      </c>
      <c r="N52">
        <v>1</v>
      </c>
      <c r="P52">
        <v>1</v>
      </c>
      <c r="Q52">
        <v>1</v>
      </c>
      <c r="R52">
        <v>1</v>
      </c>
      <c r="V52">
        <v>1</v>
      </c>
      <c r="Z52">
        <f t="shared" si="0"/>
        <v>2</v>
      </c>
      <c r="AB52" t="s">
        <v>20</v>
      </c>
    </row>
    <row r="53" spans="1:28" ht="12.75">
      <c r="A53" t="s">
        <v>21</v>
      </c>
      <c r="B53">
        <v>1</v>
      </c>
      <c r="D53">
        <v>1</v>
      </c>
      <c r="E53">
        <v>1</v>
      </c>
      <c r="F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T53">
        <v>2</v>
      </c>
      <c r="Z53">
        <f t="shared" si="0"/>
        <v>2</v>
      </c>
      <c r="AB53" t="s">
        <v>21</v>
      </c>
    </row>
    <row r="55" spans="1:28" ht="12.75">
      <c r="A55" s="2" t="s">
        <v>24</v>
      </c>
      <c r="B55">
        <f aca="true" t="shared" si="1" ref="B55:H55">SUM(B19:B53)</f>
        <v>3</v>
      </c>
      <c r="C55">
        <f t="shared" si="1"/>
        <v>15</v>
      </c>
      <c r="D55">
        <f t="shared" si="1"/>
        <v>54</v>
      </c>
      <c r="E55">
        <f t="shared" si="1"/>
        <v>5</v>
      </c>
      <c r="F55">
        <f t="shared" si="1"/>
        <v>32</v>
      </c>
      <c r="G55">
        <f t="shared" si="1"/>
        <v>39</v>
      </c>
      <c r="H55">
        <f t="shared" si="1"/>
        <v>51</v>
      </c>
      <c r="I55">
        <f aca="true" t="shared" si="2" ref="I55:T55">SUM(I19:I53)</f>
        <v>50</v>
      </c>
      <c r="J55">
        <f t="shared" si="2"/>
        <v>14</v>
      </c>
      <c r="K55">
        <f t="shared" si="2"/>
        <v>10</v>
      </c>
      <c r="L55">
        <f t="shared" si="2"/>
        <v>15</v>
      </c>
      <c r="M55">
        <f t="shared" si="2"/>
        <v>53</v>
      </c>
      <c r="N55">
        <f t="shared" si="2"/>
        <v>56</v>
      </c>
      <c r="O55">
        <f t="shared" si="2"/>
        <v>10</v>
      </c>
      <c r="P55">
        <f t="shared" si="2"/>
        <v>43</v>
      </c>
      <c r="Q55">
        <f t="shared" si="2"/>
        <v>32</v>
      </c>
      <c r="R55">
        <f t="shared" si="2"/>
        <v>37</v>
      </c>
      <c r="S55">
        <f t="shared" si="2"/>
        <v>27</v>
      </c>
      <c r="T55">
        <f t="shared" si="2"/>
        <v>14</v>
      </c>
      <c r="U55">
        <v>0</v>
      </c>
      <c r="V55">
        <f>SUM(V19:V53)</f>
        <v>37</v>
      </c>
      <c r="W55">
        <f>SUM(W19:W53)</f>
        <v>57</v>
      </c>
      <c r="X55">
        <f>SUM(X19:X53)</f>
        <v>37</v>
      </c>
      <c r="Z55">
        <f>SUM(Z19:Z53)</f>
        <v>121</v>
      </c>
      <c r="AB55" s="2" t="s">
        <v>24</v>
      </c>
    </row>
    <row r="57" spans="1:28" ht="12.75">
      <c r="A57" s="2" t="s">
        <v>25</v>
      </c>
      <c r="B57">
        <f aca="true" t="shared" si="3" ref="B57:H57">COUNT(B19:B53)</f>
        <v>2</v>
      </c>
      <c r="C57">
        <f t="shared" si="3"/>
        <v>8</v>
      </c>
      <c r="D57">
        <f t="shared" si="3"/>
        <v>13</v>
      </c>
      <c r="E57">
        <f t="shared" si="3"/>
        <v>3</v>
      </c>
      <c r="F57">
        <f t="shared" si="3"/>
        <v>8</v>
      </c>
      <c r="G57">
        <f t="shared" si="3"/>
        <v>7</v>
      </c>
      <c r="H57">
        <f t="shared" si="3"/>
        <v>13</v>
      </c>
      <c r="I57">
        <f aca="true" t="shared" si="4" ref="I57:T57">COUNT(I19:I53)</f>
        <v>11</v>
      </c>
      <c r="J57">
        <f t="shared" si="4"/>
        <v>5</v>
      </c>
      <c r="K57">
        <f t="shared" si="4"/>
        <v>7</v>
      </c>
      <c r="L57">
        <f t="shared" si="4"/>
        <v>9</v>
      </c>
      <c r="M57">
        <f t="shared" si="4"/>
        <v>15</v>
      </c>
      <c r="N57">
        <f t="shared" si="4"/>
        <v>17</v>
      </c>
      <c r="O57">
        <f t="shared" si="4"/>
        <v>9</v>
      </c>
      <c r="P57">
        <f t="shared" si="4"/>
        <v>18</v>
      </c>
      <c r="Q57">
        <f t="shared" si="4"/>
        <v>16</v>
      </c>
      <c r="R57">
        <f t="shared" si="4"/>
        <v>15</v>
      </c>
      <c r="S57">
        <f t="shared" si="4"/>
        <v>14</v>
      </c>
      <c r="T57">
        <f t="shared" si="4"/>
        <v>9</v>
      </c>
      <c r="U57">
        <v>0</v>
      </c>
      <c r="V57">
        <f>COUNT(V19:V53)</f>
        <v>14</v>
      </c>
      <c r="W57">
        <f>COUNT(W19:W53)</f>
        <v>17</v>
      </c>
      <c r="X57">
        <f>COUNT(X19:X53)</f>
        <v>15</v>
      </c>
      <c r="Z57">
        <v>26</v>
      </c>
      <c r="AB57" s="2" t="s">
        <v>25</v>
      </c>
    </row>
  </sheetData>
  <printOptions horizontalCentered="1" verticalCentered="1"/>
  <pageMargins left="0.75" right="0.75" top="0.75" bottom="0.75" header="0.5" footer="0.5"/>
  <pageSetup fitToWidth="2" fitToHeight="1" horizontalDpi="180" verticalDpi="18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Science</cp:lastModifiedBy>
  <cp:lastPrinted>2007-03-09T01:58:31Z</cp:lastPrinted>
  <dcterms:created xsi:type="dcterms:W3CDTF">1998-11-16T06:14:18Z</dcterms:created>
  <dcterms:modified xsi:type="dcterms:W3CDTF">2007-03-09T01:58:35Z</dcterms:modified>
  <cp:category/>
  <cp:version/>
  <cp:contentType/>
  <cp:contentStatus/>
</cp:coreProperties>
</file>